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総合支援課\令和4年度\99_新事業展開等促進事業費補助\19_確定\令和３年度事業（令和3年度分_初年度）\01実績報告提出依頼\"/>
    </mc:Choice>
  </mc:AlternateContent>
  <xr:revisionPtr revIDLastSave="0" documentId="13_ncr:1_{4F97C58E-D45C-4BEB-B58E-F894F333C331}" xr6:coauthVersionLast="47" xr6:coauthVersionMax="47" xr10:uidLastSave="{00000000-0000-0000-0000-000000000000}"/>
  <bookViews>
    <workbookView xWindow="-17115" yWindow="-9540" windowWidth="14745" windowHeight="11835" activeTab="1" xr2:uid="{00000000-000D-0000-FFFF-FFFF00000000}"/>
  </bookViews>
  <sheets>
    <sheet name="収支決算かがみ" sheetId="4" r:id="rId1"/>
    <sheet name="内訳表" sheetId="5" r:id="rId2"/>
  </sheets>
  <definedNames>
    <definedName name="_xlnm.Print_Area" localSheetId="0">収支決算かがみ!$A$1:$K$22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4" l="1"/>
  <c r="I10" i="4"/>
  <c r="H10" i="4"/>
  <c r="I9" i="4"/>
  <c r="H9" i="4"/>
  <c r="I8" i="4"/>
  <c r="H8" i="4"/>
  <c r="G21" i="4"/>
  <c r="D7" i="4" s="1"/>
  <c r="D11" i="4" s="1"/>
  <c r="E20" i="4"/>
  <c r="E19" i="4"/>
  <c r="G24" i="5"/>
  <c r="G19" i="5"/>
  <c r="G11" i="5"/>
  <c r="F26" i="5"/>
  <c r="G26" i="5" s="1"/>
  <c r="F25" i="5"/>
  <c r="G25" i="5" s="1"/>
  <c r="F24" i="5"/>
  <c r="F23" i="5"/>
  <c r="G23" i="5" s="1"/>
  <c r="F22" i="5"/>
  <c r="G22" i="5" s="1"/>
  <c r="F21" i="5"/>
  <c r="G21" i="5" s="1"/>
  <c r="F20" i="5"/>
  <c r="G20" i="5" s="1"/>
  <c r="F19" i="5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F11" i="5"/>
  <c r="F10" i="5"/>
  <c r="G10" i="5" s="1"/>
  <c r="E27" i="5"/>
  <c r="D20" i="4" s="1"/>
  <c r="F8" i="5"/>
  <c r="G8" i="5" s="1"/>
  <c r="F7" i="5"/>
  <c r="G7" i="5" s="1"/>
  <c r="E9" i="5"/>
  <c r="D19" i="4" s="1"/>
  <c r="F5" i="5"/>
  <c r="G5" i="5" s="1"/>
  <c r="G6" i="5" s="1"/>
  <c r="H18" i="4" s="1"/>
  <c r="J18" i="4" s="1"/>
  <c r="E6" i="5"/>
  <c r="D18" i="4" s="1"/>
  <c r="I18" i="4" l="1"/>
  <c r="G9" i="5"/>
  <c r="H19" i="4" s="1"/>
  <c r="D21" i="4"/>
  <c r="E21" i="4"/>
  <c r="F9" i="5"/>
  <c r="F19" i="4" s="1"/>
  <c r="F27" i="5"/>
  <c r="E28" i="5"/>
  <c r="G12" i="5"/>
  <c r="G27" i="5" s="1"/>
  <c r="H20" i="4" s="1"/>
  <c r="F6" i="5"/>
  <c r="F18" i="4" s="1"/>
  <c r="I19" i="4" l="1"/>
  <c r="J19" i="4"/>
  <c r="J20" i="4"/>
  <c r="I20" i="4"/>
  <c r="F20" i="4"/>
  <c r="F21" i="4" s="1"/>
  <c r="F11" i="4" s="1"/>
  <c r="H21" i="4"/>
  <c r="F7" i="4" s="1"/>
  <c r="C21" i="4"/>
  <c r="G28" i="5"/>
  <c r="F28" i="5"/>
  <c r="H29" i="5" s="1"/>
  <c r="J21" i="4" l="1"/>
  <c r="I7" i="4" s="1"/>
  <c r="I11" i="4" s="1"/>
  <c r="L11" i="4"/>
  <c r="M11" i="4" s="1"/>
  <c r="I21" i="4"/>
  <c r="H7" i="4" s="1"/>
  <c r="H1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yoshiyuki_kakizaki</author>
  </authors>
  <commentList>
    <comment ref="M11" authorId="0" shapeId="0" xr:uid="{E96F4582-51A3-454B-AD90-0E2CF8A9E38F}">
      <text>
        <r>
          <rPr>
            <b/>
            <sz val="9"/>
            <color indexed="81"/>
            <rFont val="MS P ゴシック"/>
            <family val="3"/>
            <charset val="128"/>
          </rPr>
          <t>※errorと表示された場合は、自己資金、借入金、その他の金額に誤りがあります。</t>
        </r>
      </text>
    </comment>
  </commentList>
</comments>
</file>

<file path=xl/sharedStrings.xml><?xml version="1.0" encoding="utf-8"?>
<sst xmlns="http://schemas.openxmlformats.org/spreadsheetml/2006/main" count="97" uniqueCount="89">
  <si>
    <t>項　　　目</t>
  </si>
  <si>
    <t>自　己　資　金</t>
  </si>
  <si>
    <t>借　　入　　金</t>
  </si>
  <si>
    <t>そ　　の　　他</t>
  </si>
  <si>
    <t>合　　　　　計</t>
  </si>
  <si>
    <t>謝金</t>
  </si>
  <si>
    <t>旅費</t>
  </si>
  <si>
    <t>印刷製本費</t>
  </si>
  <si>
    <t>資料購入費</t>
  </si>
  <si>
    <t>通信運搬費</t>
  </si>
  <si>
    <t>広告宣伝費</t>
  </si>
  <si>
    <t>職員旅費</t>
  </si>
  <si>
    <t>原材料費</t>
  </si>
  <si>
    <t>外注加工費</t>
  </si>
  <si>
    <t>研究開発費</t>
  </si>
  <si>
    <t>委託費</t>
  </si>
  <si>
    <t>　　（単位：円）</t>
  </si>
  <si>
    <t>(1)</t>
    <phoneticPr fontId="2"/>
  </si>
  <si>
    <t>１　収入の部</t>
    <phoneticPr fontId="2"/>
  </si>
  <si>
    <t>２　支出の部</t>
    <rPh sb="2" eb="4">
      <t>シシュツ</t>
    </rPh>
    <rPh sb="5" eb="6">
      <t>ブ</t>
    </rPh>
    <phoneticPr fontId="2"/>
  </si>
  <si>
    <t>　（１）総括表</t>
    <rPh sb="4" eb="6">
      <t>ソウカツ</t>
    </rPh>
    <rPh sb="6" eb="7">
      <t>ヒョウ</t>
    </rPh>
    <phoneticPr fontId="2"/>
  </si>
  <si>
    <t>経費区分</t>
  </si>
  <si>
    <t>経費区分</t>
    <rPh sb="0" eb="2">
      <t>ケイヒ</t>
    </rPh>
    <rPh sb="2" eb="4">
      <t>クブン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</si>
  <si>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</si>
  <si>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</si>
  <si>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補助事業に要する経費</t>
  </si>
  <si>
    <t>補助対象経費</t>
  </si>
  <si>
    <t>摘要</t>
    <rPh sb="0" eb="2">
      <t>テキヨウ</t>
    </rPh>
    <phoneticPr fontId="2"/>
  </si>
  <si>
    <t>内　　　容</t>
  </si>
  <si>
    <t>摘　　要</t>
  </si>
  <si>
    <t>うち補助額</t>
  </si>
  <si>
    <t>小　　　計</t>
  </si>
  <si>
    <t>専門家旅費</t>
  </si>
  <si>
    <t>事業費</t>
  </si>
  <si>
    <t>会場借上料</t>
  </si>
  <si>
    <t>借損料</t>
  </si>
  <si>
    <t>集計・分析・調査費</t>
  </si>
  <si>
    <t>翻訳料</t>
  </si>
  <si>
    <t>原稿料</t>
  </si>
  <si>
    <t>受講料</t>
  </si>
  <si>
    <t>消耗品費</t>
  </si>
  <si>
    <t>備品費（汎用機器除く。）</t>
  </si>
  <si>
    <t>知財取得費</t>
  </si>
  <si>
    <t>合　　　計</t>
  </si>
  <si>
    <t>(4)</t>
    <phoneticPr fontId="2"/>
  </si>
  <si>
    <t>(2)</t>
    <phoneticPr fontId="2"/>
  </si>
  <si>
    <t>(3)</t>
    <phoneticPr fontId="2"/>
  </si>
  <si>
    <t>(5)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</si>
  <si>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</si>
  <si>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</si>
  <si>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</si>
  <si>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</si>
  <si>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(10)</t>
    <phoneticPr fontId="2"/>
  </si>
  <si>
    <t>(11)</t>
    <phoneticPr fontId="2"/>
  </si>
  <si>
    <t>(12)</t>
    <phoneticPr fontId="2"/>
  </si>
  <si>
    <t>(13)</t>
    <phoneticPr fontId="2"/>
  </si>
  <si>
    <t>(14)</t>
    <phoneticPr fontId="2"/>
  </si>
  <si>
    <t>(15)</t>
    <phoneticPr fontId="2"/>
  </si>
  <si>
    <t>(16)</t>
    <phoneticPr fontId="2"/>
  </si>
  <si>
    <t>(17)</t>
    <phoneticPr fontId="2"/>
  </si>
  <si>
    <t>(18)</t>
    <phoneticPr fontId="2"/>
  </si>
  <si>
    <t>(19)</t>
    <phoneticPr fontId="2"/>
  </si>
  <si>
    <t>(20)</t>
    <phoneticPr fontId="2"/>
  </si>
  <si>
    <t>（２）内訳表</t>
    <rPh sb="3" eb="5">
      <t>ウチワケ</t>
    </rPh>
    <rPh sb="5" eb="6">
      <t>ヒョウ</t>
    </rPh>
    <phoneticPr fontId="2"/>
  </si>
  <si>
    <t>（注）消費税及び地方消費税を除いた金額を記載すること。</t>
    <rPh sb="1" eb="2">
      <t>チュウ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ノゾ</t>
    </rPh>
    <rPh sb="17" eb="19">
      <t>キンガク</t>
    </rPh>
    <rPh sb="20" eb="22">
      <t>キサイ</t>
    </rPh>
    <phoneticPr fontId="2"/>
  </si>
  <si>
    <t>（注）必要に応じて欄を追加して記入すること。</t>
    <rPh sb="1" eb="2">
      <t>チュウ</t>
    </rPh>
    <rPh sb="3" eb="5">
      <t>ヒツヨウ</t>
    </rPh>
    <rPh sb="6" eb="7">
      <t>オウ</t>
    </rPh>
    <rPh sb="9" eb="10">
      <t>ラン</t>
    </rPh>
    <rPh sb="11" eb="13">
      <t>ツイカ</t>
    </rPh>
    <rPh sb="15" eb="17">
      <t>キニュウ</t>
    </rPh>
    <phoneticPr fontId="2"/>
  </si>
  <si>
    <t>　　　　　　　　　　　</t>
    <phoneticPr fontId="2"/>
  </si>
  <si>
    <t>電話番号</t>
    <rPh sb="0" eb="2">
      <t>デンワ</t>
    </rPh>
    <rPh sb="2" eb="4">
      <t>バンゴウ</t>
    </rPh>
    <phoneticPr fontId="2"/>
  </si>
  <si>
    <t>連絡先担当者職氏名　</t>
    <rPh sb="0" eb="2">
      <t>レンラク</t>
    </rPh>
    <phoneticPr fontId="2"/>
  </si>
  <si>
    <t>合　　計</t>
    <rPh sb="0" eb="1">
      <t>ゴウ</t>
    </rPh>
    <rPh sb="3" eb="4">
      <t>ケイ</t>
    </rPh>
    <phoneticPr fontId="2"/>
  </si>
  <si>
    <t>（単位：円）</t>
    <rPh sb="1" eb="3">
      <t>タンイ</t>
    </rPh>
    <rPh sb="4" eb="5">
      <t>エン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</si>
  <si>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</si>
  <si>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予算額</t>
    <rPh sb="0" eb="3">
      <t>ヨサンガク</t>
    </rPh>
    <phoneticPr fontId="2"/>
  </si>
  <si>
    <t>事業費</t>
    <rPh sb="0" eb="3">
      <t>ジギョウヒ</t>
    </rPh>
    <phoneticPr fontId="2"/>
  </si>
  <si>
    <t>（第１２号様式付表２）</t>
    <rPh sb="1" eb="2">
      <t>ダイ</t>
    </rPh>
    <rPh sb="4" eb="7">
      <t>ゴウヨウシキ</t>
    </rPh>
    <rPh sb="7" eb="9">
      <t>フヒョウ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</si>
  <si>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</si>
  <si>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補　　助　　金</t>
    <rPh sb="0" eb="1">
      <t>ホ</t>
    </rPh>
    <rPh sb="3" eb="4">
      <t>スケ</t>
    </rPh>
    <phoneticPr fontId="2"/>
  </si>
  <si>
    <t>決算額</t>
    <rPh sb="0" eb="3">
      <t>ケッサンガク</t>
    </rPh>
    <phoneticPr fontId="2"/>
  </si>
  <si>
    <t>増減額</t>
    <rPh sb="0" eb="3">
      <t>ゾウゲンガク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</si>
  <si>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</si>
  <si>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</si>
  <si>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決算額</t>
    <rPh sb="0" eb="3">
      <t>ケッサンガク</t>
    </rPh>
    <phoneticPr fontId="2"/>
  </si>
  <si>
    <t>補助事業に要した経費</t>
    <rPh sb="0" eb="4">
      <t>ホジョジギョウ</t>
    </rPh>
    <rPh sb="5" eb="6">
      <t>ヨウ</t>
    </rPh>
    <rPh sb="8" eb="10">
      <t>ケイヒ</t>
    </rPh>
    <phoneticPr fontId="2"/>
  </si>
  <si>
    <t>補助対象経費</t>
    <rPh sb="0" eb="6">
      <t>ホジョタイショウケイヒ</t>
    </rPh>
    <phoneticPr fontId="2"/>
  </si>
  <si>
    <t>予算額</t>
    <rPh sb="0" eb="3">
      <t>ヨサンガク</t>
    </rPh>
    <phoneticPr fontId="2"/>
  </si>
  <si>
    <t>補助金額</t>
    <rPh sb="0" eb="4">
      <t>ホジョキンガク</t>
    </rPh>
    <phoneticPr fontId="2"/>
  </si>
  <si>
    <t>増減</t>
    <rPh sb="0" eb="2">
      <t>ゾウゲン</t>
    </rPh>
    <phoneticPr fontId="2"/>
  </si>
  <si>
    <t>摘要</t>
    <rPh sb="0" eb="2">
      <t>テキヨウ</t>
    </rPh>
    <phoneticPr fontId="2"/>
  </si>
  <si>
    <t>実　績　額</t>
    <rPh sb="0" eb="1">
      <t>ジツ</t>
    </rPh>
    <rPh sb="2" eb="3">
      <t>イサオ</t>
    </rPh>
    <rPh sb="4" eb="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</si>
</sst>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8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justify" vertical="center"/>
    </xf>
    <xf numFmtId="38" fontId="1" fillId="2" borderId="3" xfId="1" applyFont="1" applyFill="1" applyBorder="1" applyAlignment="1">
      <alignment horizontal="right" vertical="center" wrapText="1"/>
    </xf>
    <xf numFmtId="38" fontId="1" fillId="0" borderId="3" xfId="1" applyFont="1" applyBorder="1" applyAlignment="1">
      <alignment horizontal="right" vertical="center" wrapText="1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77" fontId="3" fillId="0" borderId="3" xfId="0" applyNumberFormat="1" applyFont="1" applyBorder="1" applyAlignment="1">
      <alignment vertical="center" shrinkToFit="1"/>
    </xf>
    <xf numFmtId="177" fontId="3" fillId="0" borderId="1" xfId="0" applyNumberFormat="1" applyFont="1" applyFill="1" applyBorder="1" applyAlignment="1">
      <alignment vertical="center" shrinkToFit="1"/>
    </xf>
    <xf numFmtId="177" fontId="1" fillId="0" borderId="1" xfId="0" applyNumberFormat="1" applyFont="1" applyBorder="1" applyAlignment="1">
      <alignment horizontal="center" vertical="center" shrinkToFit="1"/>
    </xf>
    <xf numFmtId="177" fontId="3" fillId="0" borderId="3" xfId="1" applyNumberFormat="1" applyFont="1" applyBorder="1" applyAlignment="1">
      <alignment vertical="center" shrinkToFit="1"/>
    </xf>
    <xf numFmtId="38" fontId="3" fillId="0" borderId="0" xfId="1" applyFont="1">
      <alignment vertical="center"/>
    </xf>
    <xf numFmtId="177" fontId="3" fillId="2" borderId="3" xfId="0" applyNumberFormat="1" applyFont="1" applyFill="1" applyBorder="1" applyAlignment="1">
      <alignment vertical="center" shrinkToFit="1"/>
    </xf>
    <xf numFmtId="38" fontId="3" fillId="0" borderId="2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176" fontId="1" fillId="0" borderId="1" xfId="0" applyNumberFormat="1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177" fontId="1" fillId="0" borderId="1" xfId="0" applyNumberFormat="1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2B95A-5B22-4087-987C-994CD129638B}">
  <dimension ref="A1:M46"/>
  <sheetViews>
    <sheetView topLeftCell="A13" zoomScaleNormal="100" workbookViewId="0">
      <selection activeCell="I19" sqref="I19"/>
    </sheetView>
  </sheetViews>
  <sheetFormatPr defaultRowHeight="13.5"/>
  <cols>
    <col min="1" max="1" width="3.625" style="2" customWidth="1"/>
    <col min="2" max="2" width="5.625" style="2" customWidth="1"/>
    <col min="3" max="3" width="10.25" style="2" customWidth="1"/>
    <col min="4" max="6" width="10.5" style="2" customWidth="1"/>
    <col min="7" max="9" width="8.75" style="2" customWidth="1"/>
    <col min="10" max="10" width="7.75" style="2" customWidth="1"/>
    <col min="11" max="11" width="6.875" style="2" customWidth="1"/>
    <col min="12" max="12" width="9.5" style="2" bestFit="1" customWidth="1"/>
    <col min="13" max="16384" width="9" style="2"/>
  </cols>
  <sheetData>
    <row r="1" spans="1:13" ht="26.25" customHeight="1">
      <c r="A1" s="2" t="s">
        <v>74</v>
      </c>
    </row>
    <row r="2" spans="1:13" ht="27.75" customHeight="1">
      <c r="A2" s="38" t="s">
        <v>75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3" ht="12.75" customHeight="1">
      <c r="A3" s="1"/>
    </row>
    <row r="4" spans="1:13" ht="21" customHeight="1">
      <c r="A4" s="5" t="s">
        <v>18</v>
      </c>
      <c r="K4" s="3" t="s">
        <v>16</v>
      </c>
    </row>
    <row r="5" spans="1:13" ht="33" customHeight="1">
      <c r="A5" s="40" t="s">
        <v>0</v>
      </c>
      <c r="B5" s="41"/>
      <c r="C5" s="42"/>
      <c r="D5" s="32" t="s">
        <v>71</v>
      </c>
      <c r="E5" s="33"/>
      <c r="F5" s="34" t="s">
        <v>77</v>
      </c>
      <c r="G5" s="33"/>
      <c r="H5" s="35" t="s">
        <v>78</v>
      </c>
      <c r="I5" s="30"/>
      <c r="J5" s="35" t="s">
        <v>87</v>
      </c>
      <c r="K5" s="35"/>
    </row>
    <row r="6" spans="1:13" ht="33" customHeight="1">
      <c r="A6" s="43"/>
      <c r="B6" s="44"/>
      <c r="C6" s="45"/>
      <c r="D6" s="33"/>
      <c r="E6" s="33"/>
      <c r="F6" s="33"/>
      <c r="G6" s="33"/>
      <c r="H6" s="20" t="s">
        <v>79</v>
      </c>
      <c r="I6" s="19" t="s">
        <v>80</v>
      </c>
      <c r="J6" s="35"/>
      <c r="K6" s="35"/>
    </row>
    <row r="7" spans="1:13" ht="33" customHeight="1">
      <c r="A7" s="4">
        <v>1</v>
      </c>
      <c r="B7" s="32" t="s">
        <v>76</v>
      </c>
      <c r="C7" s="32"/>
      <c r="D7" s="36">
        <f>G21</f>
        <v>0</v>
      </c>
      <c r="E7" s="37"/>
      <c r="F7" s="36">
        <f>H21</f>
        <v>0</v>
      </c>
      <c r="G7" s="37"/>
      <c r="H7" s="23">
        <f>I21</f>
        <v>0</v>
      </c>
      <c r="I7" s="70">
        <f>J21</f>
        <v>0</v>
      </c>
      <c r="J7" s="29"/>
      <c r="K7" s="30"/>
    </row>
    <row r="8" spans="1:13" ht="33" customHeight="1">
      <c r="A8" s="4">
        <v>2</v>
      </c>
      <c r="B8" s="32" t="s">
        <v>1</v>
      </c>
      <c r="C8" s="32"/>
      <c r="D8" s="60"/>
      <c r="E8" s="61"/>
      <c r="F8" s="60"/>
      <c r="G8" s="61"/>
      <c r="H8" s="23" t="str">
        <f>IF(F8&gt;D8,F8-D8,"　")</f>
        <v>　</v>
      </c>
      <c r="I8" s="24" t="str">
        <f>IF(F8&lt;D8,F8-D8,"　")</f>
        <v>　</v>
      </c>
      <c r="J8" s="29"/>
      <c r="K8" s="30"/>
    </row>
    <row r="9" spans="1:13" ht="33" customHeight="1">
      <c r="A9" s="4">
        <v>3</v>
      </c>
      <c r="B9" s="32" t="s">
        <v>2</v>
      </c>
      <c r="C9" s="32"/>
      <c r="D9" s="60"/>
      <c r="E9" s="61"/>
      <c r="F9" s="60"/>
      <c r="G9" s="61"/>
      <c r="H9" s="23" t="str">
        <f t="shared" ref="H9:H10" si="0">IF(F9&gt;D9,F9-D9,"　")</f>
        <v>　</v>
      </c>
      <c r="I9" s="24" t="str">
        <f t="shared" ref="I9:I10" si="1">IF(F9&lt;D9,F9-D9,"　")</f>
        <v>　</v>
      </c>
      <c r="J9" s="29"/>
      <c r="K9" s="30"/>
    </row>
    <row r="10" spans="1:13" ht="33" customHeight="1" thickBot="1">
      <c r="A10" s="4">
        <v>4</v>
      </c>
      <c r="B10" s="32" t="s">
        <v>3</v>
      </c>
      <c r="C10" s="32"/>
      <c r="D10" s="60"/>
      <c r="E10" s="61"/>
      <c r="F10" s="60"/>
      <c r="G10" s="61"/>
      <c r="H10" s="23" t="str">
        <f t="shared" si="0"/>
        <v>　</v>
      </c>
      <c r="I10" s="24" t="str">
        <f t="shared" si="1"/>
        <v>　</v>
      </c>
      <c r="J10" s="29"/>
      <c r="K10" s="30"/>
    </row>
    <row r="11" spans="1:13" ht="33" customHeight="1" thickBot="1">
      <c r="A11" s="4">
        <v>5</v>
      </c>
      <c r="B11" s="32" t="s">
        <v>4</v>
      </c>
      <c r="C11" s="32"/>
      <c r="D11" s="36">
        <f>SUM(D7:E10)</f>
        <v>0</v>
      </c>
      <c r="E11" s="37"/>
      <c r="F11" s="36">
        <f>F21</f>
        <v>0</v>
      </c>
      <c r="G11" s="37"/>
      <c r="H11" s="23">
        <f>SUM(H7:H10)</f>
        <v>0</v>
      </c>
      <c r="I11" s="70">
        <f>SUM(I7:I10)</f>
        <v>0</v>
      </c>
      <c r="J11" s="29"/>
      <c r="K11" s="31"/>
      <c r="L11" s="28">
        <f>F11-SUM(F7:G10)</f>
        <v>0</v>
      </c>
      <c r="M11" s="16" t="str">
        <f>IF(L11=0,"ok","error")</f>
        <v>ok</v>
      </c>
    </row>
    <row r="12" spans="1:13" ht="33" customHeight="1">
      <c r="A12" s="1"/>
    </row>
    <row r="13" spans="1:13" ht="33" customHeight="1">
      <c r="A13" s="2" t="s">
        <v>19</v>
      </c>
    </row>
    <row r="14" spans="1:13" ht="33" customHeight="1">
      <c r="A14" s="2" t="s">
        <v>20</v>
      </c>
      <c r="K14" s="3" t="s">
        <v>70</v>
      </c>
    </row>
    <row r="15" spans="1:13" ht="33" customHeight="1">
      <c r="A15" s="49" t="s">
        <v>22</v>
      </c>
      <c r="B15" s="50"/>
      <c r="C15" s="58" t="s">
        <v>82</v>
      </c>
      <c r="D15" s="59"/>
      <c r="E15" s="58" t="s">
        <v>83</v>
      </c>
      <c r="F15" s="59"/>
      <c r="G15" s="58" t="s">
        <v>85</v>
      </c>
      <c r="H15" s="58"/>
      <c r="I15" s="58"/>
      <c r="J15" s="58"/>
      <c r="K15" s="46" t="s">
        <v>27</v>
      </c>
    </row>
    <row r="16" spans="1:13" ht="33" customHeight="1">
      <c r="A16" s="51"/>
      <c r="B16" s="52"/>
      <c r="C16" s="46" t="s">
        <v>72</v>
      </c>
      <c r="D16" s="55" t="s">
        <v>81</v>
      </c>
      <c r="E16" s="55" t="s">
        <v>84</v>
      </c>
      <c r="F16" s="55" t="s">
        <v>77</v>
      </c>
      <c r="G16" s="55" t="s">
        <v>72</v>
      </c>
      <c r="H16" s="55" t="s">
        <v>77</v>
      </c>
      <c r="I16" s="62" t="s">
        <v>86</v>
      </c>
      <c r="J16" s="63"/>
      <c r="K16" s="47"/>
    </row>
    <row r="17" spans="1:11" ht="33" customHeight="1">
      <c r="A17" s="53"/>
      <c r="B17" s="54"/>
      <c r="C17" s="48"/>
      <c r="D17" s="56"/>
      <c r="E17" s="56"/>
      <c r="F17" s="56"/>
      <c r="G17" s="56"/>
      <c r="H17" s="56"/>
      <c r="I17" s="18" t="s">
        <v>79</v>
      </c>
      <c r="J17" s="18" t="s">
        <v>80</v>
      </c>
      <c r="K17" s="48"/>
    </row>
    <row r="18" spans="1:11" ht="33" customHeight="1">
      <c r="A18" s="39" t="s">
        <v>23</v>
      </c>
      <c r="B18" s="39"/>
      <c r="C18" s="27"/>
      <c r="D18" s="22">
        <f>内訳表!E6</f>
        <v>0</v>
      </c>
      <c r="E18" s="25">
        <f>C18</f>
        <v>0</v>
      </c>
      <c r="F18" s="25">
        <f>内訳表!F6</f>
        <v>0</v>
      </c>
      <c r="G18" s="27"/>
      <c r="H18" s="22">
        <f>内訳表!G6</f>
        <v>0</v>
      </c>
      <c r="I18" s="22" t="str">
        <f t="shared" ref="I18" si="2">IF(H18&gt;G18,H18-G18,"   ")</f>
        <v xml:space="preserve">   </v>
      </c>
      <c r="J18" s="22" t="str">
        <f>IF(G18&gt;H18,H18-G18,"   ")</f>
        <v xml:space="preserve">   </v>
      </c>
      <c r="K18" s="21"/>
    </row>
    <row r="19" spans="1:11" ht="33" customHeight="1">
      <c r="A19" s="39" t="s">
        <v>24</v>
      </c>
      <c r="B19" s="39"/>
      <c r="C19" s="27"/>
      <c r="D19" s="22">
        <f>内訳表!E9</f>
        <v>0</v>
      </c>
      <c r="E19" s="25">
        <f>C19</f>
        <v>0</v>
      </c>
      <c r="F19" s="25">
        <f>内訳表!F9</f>
        <v>0</v>
      </c>
      <c r="G19" s="27"/>
      <c r="H19" s="22">
        <f>内訳表!G9</f>
        <v>0</v>
      </c>
      <c r="I19" s="22" t="str">
        <f>IF(H19&gt;G19,H19-G19,"   ")</f>
        <v xml:space="preserve">   </v>
      </c>
      <c r="J19" s="22" t="str">
        <f t="shared" ref="J19:J20" si="3">IF(G19&gt;H19,H19-G19,"   ")</f>
        <v xml:space="preserve">   </v>
      </c>
      <c r="K19" s="21"/>
    </row>
    <row r="20" spans="1:11" ht="33" customHeight="1">
      <c r="A20" s="39" t="s">
        <v>73</v>
      </c>
      <c r="B20" s="39"/>
      <c r="C20" s="27"/>
      <c r="D20" s="22">
        <f>内訳表!E27</f>
        <v>0</v>
      </c>
      <c r="E20" s="25">
        <f>C20</f>
        <v>0</v>
      </c>
      <c r="F20" s="25">
        <f>内訳表!F27</f>
        <v>0</v>
      </c>
      <c r="G20" s="27"/>
      <c r="H20" s="22">
        <f>内訳表!G27</f>
        <v>0</v>
      </c>
      <c r="I20" s="22" t="str">
        <f t="shared" ref="I20" si="4">IF(H20&gt;G20,H20-G20,"   ")</f>
        <v xml:space="preserve">   </v>
      </c>
      <c r="J20" s="22" t="str">
        <f t="shared" si="3"/>
        <v xml:space="preserve">   </v>
      </c>
      <c r="K20" s="21"/>
    </row>
    <row r="21" spans="1:11" ht="33" customHeight="1">
      <c r="A21" s="57" t="s">
        <v>69</v>
      </c>
      <c r="B21" s="57"/>
      <c r="C21" s="22">
        <f t="shared" ref="C21:J21" si="5">SUM(C18:C20)</f>
        <v>0</v>
      </c>
      <c r="D21" s="22">
        <f t="shared" si="5"/>
        <v>0</v>
      </c>
      <c r="E21" s="25">
        <f t="shared" si="5"/>
        <v>0</v>
      </c>
      <c r="F21" s="25">
        <f t="shared" si="5"/>
        <v>0</v>
      </c>
      <c r="G21" s="22">
        <f t="shared" si="5"/>
        <v>0</v>
      </c>
      <c r="H21" s="22">
        <f t="shared" si="5"/>
        <v>0</v>
      </c>
      <c r="I21" s="22">
        <f t="shared" si="5"/>
        <v>0</v>
      </c>
      <c r="J21" s="22">
        <f t="shared" si="5"/>
        <v>0</v>
      </c>
      <c r="K21" s="21"/>
    </row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" customHeight="1"/>
    <row r="29" spans="1:11" ht="18" customHeight="1"/>
    <row r="30" spans="1:11" ht="18" customHeight="1"/>
    <row r="31" spans="1:11" ht="18" customHeight="1"/>
    <row r="32" spans="1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</sheetData>
  <sheetProtection selectLockedCells="1"/>
  <mergeCells count="42">
    <mergeCell ref="A21:B21"/>
    <mergeCell ref="C15:D15"/>
    <mergeCell ref="E15:F15"/>
    <mergeCell ref="G15:J15"/>
    <mergeCell ref="B7:C7"/>
    <mergeCell ref="F10:G10"/>
    <mergeCell ref="H16:H17"/>
    <mergeCell ref="I16:J16"/>
    <mergeCell ref="D8:E8"/>
    <mergeCell ref="D9:E9"/>
    <mergeCell ref="D10:E10"/>
    <mergeCell ref="D11:E11"/>
    <mergeCell ref="F8:G8"/>
    <mergeCell ref="F9:G9"/>
    <mergeCell ref="F11:G11"/>
    <mergeCell ref="J8:K8"/>
    <mergeCell ref="A2:K2"/>
    <mergeCell ref="A18:B18"/>
    <mergeCell ref="A19:B19"/>
    <mergeCell ref="A20:B20"/>
    <mergeCell ref="B10:C10"/>
    <mergeCell ref="B11:C11"/>
    <mergeCell ref="B8:C8"/>
    <mergeCell ref="B9:C9"/>
    <mergeCell ref="A5:C6"/>
    <mergeCell ref="K15:K17"/>
    <mergeCell ref="A15:B17"/>
    <mergeCell ref="C16:C17"/>
    <mergeCell ref="D16:D17"/>
    <mergeCell ref="E16:E17"/>
    <mergeCell ref="F16:F17"/>
    <mergeCell ref="G16:G17"/>
    <mergeCell ref="J9:K9"/>
    <mergeCell ref="J10:K10"/>
    <mergeCell ref="J11:K11"/>
    <mergeCell ref="D5:E6"/>
    <mergeCell ref="F5:G6"/>
    <mergeCell ref="H5:I5"/>
    <mergeCell ref="J5:K6"/>
    <mergeCell ref="D7:E7"/>
    <mergeCell ref="F7:G7"/>
    <mergeCell ref="J7:K7"/>
  </mergeCells>
  <phoneticPr fontId="2"/>
  <pageMargins left="0.9055118110236221" right="0.26" top="0.94488188976377963" bottom="0.2" header="0.31496062992125984" footer="0.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7C3ED-190C-4EEE-BD92-AD79128868C8}">
  <dimension ref="A1:H32"/>
  <sheetViews>
    <sheetView tabSelected="1" showWhiteSpace="0" zoomScaleNormal="100" workbookViewId="0">
      <selection activeCell="G10" sqref="G10"/>
    </sheetView>
  </sheetViews>
  <sheetFormatPr defaultRowHeight="13.5"/>
  <cols>
    <col min="1" max="1" width="3.625" style="2" customWidth="1"/>
    <col min="2" max="2" width="7.625" style="2" customWidth="1"/>
    <col min="3" max="3" width="5.625" style="9" customWidth="1"/>
    <col min="4" max="4" width="12.375" style="10" customWidth="1"/>
    <col min="5" max="7" width="14.75" style="2" customWidth="1"/>
    <col min="8" max="8" width="17.625" style="2" customWidth="1"/>
    <col min="9" max="16384" width="9" style="2"/>
  </cols>
  <sheetData>
    <row r="1" spans="1:8" ht="7.5" customHeight="1"/>
    <row r="2" spans="1:8" ht="30.75" customHeight="1">
      <c r="A2" s="2" t="s">
        <v>63</v>
      </c>
    </row>
    <row r="3" spans="1:8">
      <c r="A3" s="64" t="s">
        <v>21</v>
      </c>
      <c r="B3" s="64"/>
      <c r="C3" s="64" t="s">
        <v>28</v>
      </c>
      <c r="D3" s="64"/>
      <c r="E3" s="64" t="s">
        <v>88</v>
      </c>
      <c r="F3" s="64"/>
      <c r="G3" s="64"/>
      <c r="H3" s="64" t="s">
        <v>29</v>
      </c>
    </row>
    <row r="4" spans="1:8" ht="25.5">
      <c r="A4" s="64"/>
      <c r="B4" s="64"/>
      <c r="C4" s="64"/>
      <c r="D4" s="64"/>
      <c r="E4" s="6" t="s">
        <v>25</v>
      </c>
      <c r="F4" s="6" t="s">
        <v>26</v>
      </c>
      <c r="G4" s="6" t="s">
        <v>30</v>
      </c>
      <c r="H4" s="64"/>
    </row>
    <row r="5" spans="1:8" ht="28.5" customHeight="1">
      <c r="A5" s="64">
        <v>1</v>
      </c>
      <c r="B5" s="65" t="s">
        <v>5</v>
      </c>
      <c r="C5" s="8" t="s">
        <v>17</v>
      </c>
      <c r="D5" s="7" t="s">
        <v>5</v>
      </c>
      <c r="E5" s="11"/>
      <c r="F5" s="12">
        <f>E5</f>
        <v>0</v>
      </c>
      <c r="G5" s="12">
        <f>ROUNDDOWN(F5*2/3,0)</f>
        <v>0</v>
      </c>
      <c r="H5" s="7"/>
    </row>
    <row r="6" spans="1:8" ht="28.5" customHeight="1">
      <c r="A6" s="64"/>
      <c r="B6" s="65"/>
      <c r="C6" s="64" t="s">
        <v>31</v>
      </c>
      <c r="D6" s="64"/>
      <c r="E6" s="12">
        <f>SUM(E5)</f>
        <v>0</v>
      </c>
      <c r="F6" s="12">
        <f t="shared" ref="F6:G6" si="0">SUM(F5)</f>
        <v>0</v>
      </c>
      <c r="G6" s="12">
        <f t="shared" si="0"/>
        <v>0</v>
      </c>
      <c r="H6" s="7"/>
    </row>
    <row r="7" spans="1:8" ht="28.5" customHeight="1">
      <c r="A7" s="64">
        <v>2</v>
      </c>
      <c r="B7" s="65" t="s">
        <v>6</v>
      </c>
      <c r="C7" s="8" t="s">
        <v>45</v>
      </c>
      <c r="D7" s="7" t="s">
        <v>32</v>
      </c>
      <c r="E7" s="11"/>
      <c r="F7" s="12">
        <f t="shared" ref="F7:F8" si="1">E7</f>
        <v>0</v>
      </c>
      <c r="G7" s="12">
        <f t="shared" ref="G7:G8" si="2">ROUNDDOWN(F7*2/3,0)</f>
        <v>0</v>
      </c>
      <c r="H7" s="7"/>
    </row>
    <row r="8" spans="1:8" ht="28.5" customHeight="1">
      <c r="A8" s="64"/>
      <c r="B8" s="65"/>
      <c r="C8" s="8" t="s">
        <v>46</v>
      </c>
      <c r="D8" s="7" t="s">
        <v>11</v>
      </c>
      <c r="E8" s="11"/>
      <c r="F8" s="12">
        <f t="shared" si="1"/>
        <v>0</v>
      </c>
      <c r="G8" s="12">
        <f t="shared" si="2"/>
        <v>0</v>
      </c>
      <c r="H8" s="7"/>
    </row>
    <row r="9" spans="1:8" ht="28.5" customHeight="1">
      <c r="A9" s="64"/>
      <c r="B9" s="65"/>
      <c r="C9" s="64" t="s">
        <v>31</v>
      </c>
      <c r="D9" s="64"/>
      <c r="E9" s="12">
        <f>SUM(E7:E8)</f>
        <v>0</v>
      </c>
      <c r="F9" s="12">
        <f>SUM(F7:F8)</f>
        <v>0</v>
      </c>
      <c r="G9" s="12">
        <f>SUM(G7:G8)</f>
        <v>0</v>
      </c>
      <c r="H9" s="7"/>
    </row>
    <row r="10" spans="1:8" ht="28.5" customHeight="1">
      <c r="A10" s="64">
        <v>3</v>
      </c>
      <c r="B10" s="65" t="s">
        <v>33</v>
      </c>
      <c r="C10" s="8" t="s">
        <v>44</v>
      </c>
      <c r="D10" s="7" t="s">
        <v>34</v>
      </c>
      <c r="E10" s="11"/>
      <c r="F10" s="12">
        <f>E10</f>
        <v>0</v>
      </c>
      <c r="G10" s="12">
        <f t="shared" ref="G10:G26" si="3">ROUNDDOWN(F10*2/3,0)</f>
        <v>0</v>
      </c>
      <c r="H10" s="7"/>
    </row>
    <row r="11" spans="1:8" ht="28.5" customHeight="1">
      <c r="A11" s="64"/>
      <c r="B11" s="65"/>
      <c r="C11" s="8" t="s">
        <v>47</v>
      </c>
      <c r="D11" s="7" t="s">
        <v>9</v>
      </c>
      <c r="E11" s="11"/>
      <c r="F11" s="12">
        <f t="shared" ref="F11:F26" si="4">E11</f>
        <v>0</v>
      </c>
      <c r="G11" s="12">
        <f t="shared" si="3"/>
        <v>0</v>
      </c>
      <c r="H11" s="7"/>
    </row>
    <row r="12" spans="1:8" ht="28.5" customHeight="1">
      <c r="A12" s="64"/>
      <c r="B12" s="65"/>
      <c r="C12" s="8" t="s">
        <v>48</v>
      </c>
      <c r="D12" s="7" t="s">
        <v>35</v>
      </c>
      <c r="E12" s="11"/>
      <c r="F12" s="12">
        <f t="shared" si="4"/>
        <v>0</v>
      </c>
      <c r="G12" s="12">
        <f t="shared" si="3"/>
        <v>0</v>
      </c>
      <c r="H12" s="7"/>
    </row>
    <row r="13" spans="1:8" ht="28.5" customHeight="1">
      <c r="A13" s="64"/>
      <c r="B13" s="65"/>
      <c r="C13" s="8" t="s">
        <v>49</v>
      </c>
      <c r="D13" s="7" t="s">
        <v>7</v>
      </c>
      <c r="E13" s="11"/>
      <c r="F13" s="12">
        <f t="shared" si="4"/>
        <v>0</v>
      </c>
      <c r="G13" s="12">
        <f t="shared" si="3"/>
        <v>0</v>
      </c>
      <c r="H13" s="7"/>
    </row>
    <row r="14" spans="1:8" ht="28.5" customHeight="1">
      <c r="A14" s="64"/>
      <c r="B14" s="65"/>
      <c r="C14" s="8" t="s">
        <v>50</v>
      </c>
      <c r="D14" s="7" t="s">
        <v>8</v>
      </c>
      <c r="E14" s="11"/>
      <c r="F14" s="12">
        <f t="shared" si="4"/>
        <v>0</v>
      </c>
      <c r="G14" s="12">
        <f t="shared" si="3"/>
        <v>0</v>
      </c>
      <c r="H14" s="7"/>
    </row>
    <row r="15" spans="1:8" ht="28.5" customHeight="1">
      <c r="A15" s="64"/>
      <c r="B15" s="65"/>
      <c r="C15" s="8" t="s">
        <v>51</v>
      </c>
      <c r="D15" s="7" t="s">
        <v>36</v>
      </c>
      <c r="E15" s="11"/>
      <c r="F15" s="12">
        <f t="shared" si="4"/>
        <v>0</v>
      </c>
      <c r="G15" s="12">
        <f t="shared" si="3"/>
        <v>0</v>
      </c>
      <c r="H15" s="7"/>
    </row>
    <row r="16" spans="1:8" ht="28.5" customHeight="1">
      <c r="A16" s="64"/>
      <c r="B16" s="65"/>
      <c r="C16" s="8" t="s">
        <v>52</v>
      </c>
      <c r="D16" s="7" t="s">
        <v>10</v>
      </c>
      <c r="E16" s="11"/>
      <c r="F16" s="12">
        <f t="shared" si="4"/>
        <v>0</v>
      </c>
      <c r="G16" s="12">
        <f t="shared" si="3"/>
        <v>0</v>
      </c>
      <c r="H16" s="7"/>
    </row>
    <row r="17" spans="1:8" ht="28.5" customHeight="1">
      <c r="A17" s="64"/>
      <c r="B17" s="65"/>
      <c r="C17" s="8" t="s">
        <v>53</v>
      </c>
      <c r="D17" s="7" t="s">
        <v>37</v>
      </c>
      <c r="E17" s="11"/>
      <c r="F17" s="12">
        <f t="shared" si="4"/>
        <v>0</v>
      </c>
      <c r="G17" s="12">
        <f t="shared" si="3"/>
        <v>0</v>
      </c>
      <c r="H17" s="7"/>
    </row>
    <row r="18" spans="1:8" ht="28.5" customHeight="1">
      <c r="A18" s="64"/>
      <c r="B18" s="65"/>
      <c r="C18" s="8" t="s">
        <v>54</v>
      </c>
      <c r="D18" s="7" t="s">
        <v>38</v>
      </c>
      <c r="E18" s="11"/>
      <c r="F18" s="12">
        <f t="shared" si="4"/>
        <v>0</v>
      </c>
      <c r="G18" s="12">
        <f t="shared" si="3"/>
        <v>0</v>
      </c>
      <c r="H18" s="7"/>
    </row>
    <row r="19" spans="1:8" ht="28.5" customHeight="1">
      <c r="A19" s="64"/>
      <c r="B19" s="65"/>
      <c r="C19" s="8" t="s">
        <v>55</v>
      </c>
      <c r="D19" s="7" t="s">
        <v>39</v>
      </c>
      <c r="E19" s="11"/>
      <c r="F19" s="12">
        <f t="shared" si="4"/>
        <v>0</v>
      </c>
      <c r="G19" s="12">
        <f t="shared" si="3"/>
        <v>0</v>
      </c>
      <c r="H19" s="7"/>
    </row>
    <row r="20" spans="1:8" ht="28.5" customHeight="1">
      <c r="A20" s="64"/>
      <c r="B20" s="65"/>
      <c r="C20" s="8" t="s">
        <v>56</v>
      </c>
      <c r="D20" s="7" t="s">
        <v>40</v>
      </c>
      <c r="E20" s="11"/>
      <c r="F20" s="12">
        <f t="shared" si="4"/>
        <v>0</v>
      </c>
      <c r="G20" s="12">
        <f t="shared" si="3"/>
        <v>0</v>
      </c>
      <c r="H20" s="7"/>
    </row>
    <row r="21" spans="1:8" ht="28.5" customHeight="1">
      <c r="A21" s="64"/>
      <c r="B21" s="65"/>
      <c r="C21" s="8" t="s">
        <v>57</v>
      </c>
      <c r="D21" s="7" t="s">
        <v>12</v>
      </c>
      <c r="E21" s="11"/>
      <c r="F21" s="12">
        <f t="shared" si="4"/>
        <v>0</v>
      </c>
      <c r="G21" s="12">
        <f t="shared" si="3"/>
        <v>0</v>
      </c>
      <c r="H21" s="7"/>
    </row>
    <row r="22" spans="1:8" ht="28.5" customHeight="1">
      <c r="A22" s="64"/>
      <c r="B22" s="65"/>
      <c r="C22" s="8" t="s">
        <v>58</v>
      </c>
      <c r="D22" s="7" t="s">
        <v>41</v>
      </c>
      <c r="E22" s="11"/>
      <c r="F22" s="12">
        <f t="shared" si="4"/>
        <v>0</v>
      </c>
      <c r="G22" s="12">
        <f t="shared" si="3"/>
        <v>0</v>
      </c>
      <c r="H22" s="7"/>
    </row>
    <row r="23" spans="1:8" ht="28.5" customHeight="1">
      <c r="A23" s="64"/>
      <c r="B23" s="65"/>
      <c r="C23" s="8" t="s">
        <v>59</v>
      </c>
      <c r="D23" s="7" t="s">
        <v>13</v>
      </c>
      <c r="E23" s="11"/>
      <c r="F23" s="12">
        <f t="shared" si="4"/>
        <v>0</v>
      </c>
      <c r="G23" s="12">
        <f t="shared" si="3"/>
        <v>0</v>
      </c>
      <c r="H23" s="7"/>
    </row>
    <row r="24" spans="1:8" ht="28.5" customHeight="1">
      <c r="A24" s="64"/>
      <c r="B24" s="65"/>
      <c r="C24" s="8" t="s">
        <v>60</v>
      </c>
      <c r="D24" s="7" t="s">
        <v>14</v>
      </c>
      <c r="E24" s="11"/>
      <c r="F24" s="12">
        <f t="shared" si="4"/>
        <v>0</v>
      </c>
      <c r="G24" s="12">
        <f t="shared" si="3"/>
        <v>0</v>
      </c>
      <c r="H24" s="7"/>
    </row>
    <row r="25" spans="1:8" ht="28.5" customHeight="1">
      <c r="A25" s="64"/>
      <c r="B25" s="65"/>
      <c r="C25" s="8" t="s">
        <v>61</v>
      </c>
      <c r="D25" s="7" t="s">
        <v>15</v>
      </c>
      <c r="E25" s="11"/>
      <c r="F25" s="12">
        <f t="shared" si="4"/>
        <v>0</v>
      </c>
      <c r="G25" s="12">
        <f t="shared" si="3"/>
        <v>0</v>
      </c>
      <c r="H25" s="7"/>
    </row>
    <row r="26" spans="1:8" ht="28.5" customHeight="1">
      <c r="A26" s="64"/>
      <c r="B26" s="65"/>
      <c r="C26" s="8" t="s">
        <v>62</v>
      </c>
      <c r="D26" s="7" t="s">
        <v>42</v>
      </c>
      <c r="E26" s="11"/>
      <c r="F26" s="12">
        <f t="shared" si="4"/>
        <v>0</v>
      </c>
      <c r="G26" s="12">
        <f t="shared" si="3"/>
        <v>0</v>
      </c>
      <c r="H26" s="7"/>
    </row>
    <row r="27" spans="1:8" ht="28.5" customHeight="1">
      <c r="A27" s="64"/>
      <c r="B27" s="65"/>
      <c r="C27" s="64" t="s">
        <v>31</v>
      </c>
      <c r="D27" s="64"/>
      <c r="E27" s="12">
        <f>SUM(E10:E26)</f>
        <v>0</v>
      </c>
      <c r="F27" s="12">
        <f>SUM(F10:F26)</f>
        <v>0</v>
      </c>
      <c r="G27" s="12">
        <f>SUM(G10:G26)</f>
        <v>0</v>
      </c>
      <c r="H27" s="7"/>
    </row>
    <row r="28" spans="1:8" ht="28.5" customHeight="1">
      <c r="A28" s="64" t="s">
        <v>43</v>
      </c>
      <c r="B28" s="64"/>
      <c r="C28" s="64"/>
      <c r="D28" s="64"/>
      <c r="E28" s="12">
        <f>SUM(E6,E9,E27)</f>
        <v>0</v>
      </c>
      <c r="F28" s="12">
        <f t="shared" ref="F28:G28" si="5">SUM(F6,F9,F27)</f>
        <v>0</v>
      </c>
      <c r="G28" s="12">
        <f t="shared" si="5"/>
        <v>0</v>
      </c>
      <c r="H28" s="7"/>
    </row>
    <row r="29" spans="1:8" ht="15.75" customHeight="1">
      <c r="A29" s="2" t="s">
        <v>64</v>
      </c>
      <c r="H29" s="26">
        <f>ROUNDDOWN(F28*2/3,0)</f>
        <v>0</v>
      </c>
    </row>
    <row r="30" spans="1:8" ht="18.75" customHeight="1">
      <c r="A30" s="2" t="s">
        <v>65</v>
      </c>
    </row>
    <row r="31" spans="1:8" ht="18.75" customHeight="1">
      <c r="E31" s="13"/>
      <c r="F31" s="14" t="s">
        <v>68</v>
      </c>
      <c r="G31" s="68" t="s">
        <v>66</v>
      </c>
      <c r="H31" s="69"/>
    </row>
    <row r="32" spans="1:8" ht="21.75" customHeight="1">
      <c r="E32" s="17"/>
      <c r="F32" s="15" t="s">
        <v>67</v>
      </c>
      <c r="G32" s="66"/>
      <c r="H32" s="67"/>
    </row>
  </sheetData>
  <sheetProtection selectLockedCells="1"/>
  <mergeCells count="16">
    <mergeCell ref="G32:H32"/>
    <mergeCell ref="G31:H31"/>
    <mergeCell ref="A10:A27"/>
    <mergeCell ref="B10:B27"/>
    <mergeCell ref="C27:D27"/>
    <mergeCell ref="A28:D28"/>
    <mergeCell ref="E3:G3"/>
    <mergeCell ref="H3:H4"/>
    <mergeCell ref="A5:A6"/>
    <mergeCell ref="B5:B6"/>
    <mergeCell ref="C6:D6"/>
    <mergeCell ref="A7:A9"/>
    <mergeCell ref="B7:B9"/>
    <mergeCell ref="C9:D9"/>
    <mergeCell ref="A3:B4"/>
    <mergeCell ref="C3:D4"/>
  </mergeCells>
  <phoneticPr fontId="2"/>
  <pageMargins left="0.9055118110236221" right="0.27559055118110237" top="0.94488188976377963" bottom="0.19685039370078741" header="0.31496062992125984" footer="0.19685039370078741"/>
  <pageSetup paperSize="9" orientation="portrait" verticalDpi="0" r:id="rId1"/>
  <headerFooter>
    <oddHeader>&amp;R内訳表（初年度）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収支決算かがみ</vt:lpstr>
      <vt:lpstr>内訳表</vt:lpstr>
      <vt:lpstr>収支決算かがみ!Print_Area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retail01</dc:creator>
  <cp:lastModifiedBy>yoshiyuki_kakizaki</cp:lastModifiedBy>
  <cp:lastPrinted>2022-03-14T06:42:11Z</cp:lastPrinted>
  <dcterms:created xsi:type="dcterms:W3CDTF">2012-06-27T00:35:11Z</dcterms:created>
  <dcterms:modified xsi:type="dcterms:W3CDTF">2022-06-15T01:54:57Z</dcterms:modified>
</cp:coreProperties>
</file>