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B29E563-476E-45B5-84E7-C4ABA602E2A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収支計画かがみ（販路開拓コース）" sheetId="4" r:id="rId1"/>
    <sheet name="内訳表（販路開拓コース）" sheetId="5" r:id="rId2"/>
  </sheets>
  <definedNames>
    <definedName name="_xlnm.Print_Area" localSheetId="0">'収支計画かがみ（販路開拓コース）'!$A$1:$H$22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C20" i="4" s="1"/>
  <c r="F26" i="5"/>
  <c r="G26" i="5" s="1"/>
  <c r="F25" i="5"/>
  <c r="G25" i="5" s="1"/>
  <c r="F21" i="5"/>
  <c r="G21" i="5" s="1"/>
  <c r="F19" i="5"/>
  <c r="G19" i="5" s="1"/>
  <c r="F16" i="5"/>
  <c r="G16" i="5" s="1"/>
  <c r="F13" i="5"/>
  <c r="G13" i="5" s="1"/>
  <c r="F12" i="5"/>
  <c r="G12" i="5" s="1"/>
  <c r="F11" i="5"/>
  <c r="G11" i="5" s="1"/>
  <c r="F10" i="5"/>
  <c r="G10" i="5" s="1"/>
  <c r="F8" i="5"/>
  <c r="G8" i="5" s="1"/>
  <c r="F7" i="5"/>
  <c r="G7" i="5" s="1"/>
  <c r="E9" i="5"/>
  <c r="C19" i="4" s="1"/>
  <c r="F5" i="5"/>
  <c r="G5" i="5" s="1"/>
  <c r="E6" i="5"/>
  <c r="G27" i="5" l="1"/>
  <c r="F27" i="5"/>
  <c r="D20" i="4" s="1"/>
  <c r="G9" i="5"/>
  <c r="F19" i="4" s="1"/>
  <c r="G6" i="5"/>
  <c r="F9" i="5"/>
  <c r="D19" i="4" s="1"/>
  <c r="C18" i="4"/>
  <c r="C21" i="4" s="1"/>
  <c r="E28" i="5"/>
  <c r="F18" i="4"/>
  <c r="F6" i="5"/>
  <c r="G28" i="5" l="1"/>
  <c r="F20" i="4"/>
  <c r="F21" i="4" s="1"/>
  <c r="F28" i="5"/>
  <c r="H29" i="5" s="1"/>
  <c r="D18" i="4"/>
  <c r="D8" i="4" l="1"/>
  <c r="D12" i="4" s="1"/>
  <c r="I12" i="4" s="1"/>
  <c r="J12" i="4" s="1"/>
  <c r="D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retail01</author>
    <author>yoshiyuki_kakizaki</author>
  </authors>
  <commentList>
    <comment ref="D9" authorId="0" shapeId="0" xr:uid="{D7512DAD-786A-40D3-BAA4-7C8F1CEF07C8}">
      <text>
        <r>
          <rPr>
            <b/>
            <sz val="9"/>
            <color indexed="81"/>
            <rFont val="ＭＳ Ｐゴシック"/>
            <family val="3"/>
            <charset val="128"/>
          </rPr>
          <t>色つきの部分に数値を入力ください。</t>
        </r>
      </text>
    </comment>
    <comment ref="J12" authorId="1" shapeId="0" xr:uid="{E96F4582-51A3-454B-AD90-0E2CF8A9E38F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sharedStrings.xml><?xml version="1.0" encoding="utf-8"?>
<sst xmlns="http://schemas.openxmlformats.org/spreadsheetml/2006/main" count="87" uniqueCount="83">
  <si>
    <t>項　　　目</t>
  </si>
  <si>
    <t>摘　　　要</t>
  </si>
  <si>
    <t>自　己　資　金</t>
  </si>
  <si>
    <t>借　　入　　金</t>
  </si>
  <si>
    <t>そ　　の　　他</t>
  </si>
  <si>
    <t>合　　　　　計</t>
  </si>
  <si>
    <t>謝金</t>
  </si>
  <si>
    <t>旅費</t>
  </si>
  <si>
    <t>印刷製本費</t>
  </si>
  <si>
    <t>資料購入費</t>
  </si>
  <si>
    <t>通信運搬費</t>
  </si>
  <si>
    <t>広告宣伝費</t>
  </si>
  <si>
    <t>職員旅費</t>
  </si>
  <si>
    <t>原材料費</t>
  </si>
  <si>
    <t>外注加工費</t>
  </si>
  <si>
    <t>研究開発費</t>
  </si>
  <si>
    <t>委託費</t>
  </si>
  <si>
    <t>　　（単位：円）</t>
  </si>
  <si>
    <t>(1)</t>
    <phoneticPr fontId="2"/>
  </si>
  <si>
    <t>第３号様式（第３条の２）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phoneticPr fontId="2"/>
  </si>
  <si>
    <t>収　支　計　画　書</t>
    <rPh sb="0" eb="1">
      <t>オサム</t>
    </rPh>
    <rPh sb="2" eb="3">
      <t>シ</t>
    </rPh>
    <rPh sb="4" eb="5">
      <t>ケイ</t>
    </rPh>
    <rPh sb="6" eb="7">
      <t>ガ</t>
    </rPh>
    <rPh sb="8" eb="9">
      <t>ショ</t>
    </rPh>
    <phoneticPr fontId="2"/>
  </si>
  <si>
    <t>※２カ年事業の場合は、各事業年度ごと及び２年度合計の収支計画をそれぞれ作成。</t>
    <rPh sb="35" eb="37">
      <t>サクセイ</t>
    </rPh>
    <phoneticPr fontId="2"/>
  </si>
  <si>
    <t>１　収入の部</t>
    <phoneticPr fontId="2"/>
  </si>
  <si>
    <t>計　画　額</t>
    <rPh sb="0" eb="1">
      <t>ケイ</t>
    </rPh>
    <rPh sb="2" eb="3">
      <t>ガ</t>
    </rPh>
    <rPh sb="4" eb="5">
      <t>ガク</t>
    </rPh>
    <phoneticPr fontId="2"/>
  </si>
  <si>
    <t>２　支出の部</t>
    <rPh sb="2" eb="4">
      <t>シシュツ</t>
    </rPh>
    <rPh sb="5" eb="6">
      <t>ブ</t>
    </rPh>
    <phoneticPr fontId="2"/>
  </si>
  <si>
    <t>　（１）総括表</t>
    <rPh sb="4" eb="6">
      <t>ソウカツ</t>
    </rPh>
    <rPh sb="6" eb="7">
      <t>ヒョウ</t>
    </rPh>
    <phoneticPr fontId="2"/>
  </si>
  <si>
    <t>経費区分</t>
  </si>
  <si>
    <t>経費区分</t>
    <rPh sb="0" eb="2">
      <t>ケイヒ</t>
    </rPh>
    <rPh sb="2" eb="4">
      <t>クブン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</si>
  <si>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</si>
  <si>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</si>
  <si>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補助事業に要する経費</t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</si>
  <si>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</si>
  <si>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</si>
  <si>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</si>
  <si>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補助金額</t>
    <rPh sb="0" eb="2">
      <t>ホジョ</t>
    </rPh>
    <rPh sb="2" eb="4">
      <t>キンガク</t>
    </rPh>
    <phoneticPr fontId="2"/>
  </si>
  <si>
    <t>摘要</t>
    <rPh sb="0" eb="2">
      <t>テキヨウ</t>
    </rPh>
    <phoneticPr fontId="2"/>
  </si>
  <si>
    <t>内　　　容</t>
  </si>
  <si>
    <t>予　算　額</t>
  </si>
  <si>
    <t>摘　　要</t>
  </si>
  <si>
    <t>うち補助額</t>
  </si>
  <si>
    <t>小　　　計</t>
  </si>
  <si>
    <t>専門家旅費</t>
  </si>
  <si>
    <t>事業費</t>
  </si>
  <si>
    <t>会場借上料</t>
  </si>
  <si>
    <t>借損料</t>
  </si>
  <si>
    <t>集計・分析・調査費</t>
  </si>
  <si>
    <t>翻訳料</t>
  </si>
  <si>
    <t>原稿料</t>
  </si>
  <si>
    <t>受講料</t>
  </si>
  <si>
    <t>消耗品費</t>
  </si>
  <si>
    <t>備品費（汎用機器除く。）</t>
  </si>
  <si>
    <t>知財取得費</t>
  </si>
  <si>
    <t>合　　　計</t>
  </si>
  <si>
    <t>(4)</t>
    <phoneticPr fontId="2"/>
  </si>
  <si>
    <t>(2)</t>
    <phoneticPr fontId="2"/>
  </si>
  <si>
    <t>(3)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</si>
  <si>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</si>
  <si>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</si>
  <si>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</si>
  <si>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</si>
  <si>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</si>
  <si>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</si>
  <si>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</si>
  <si>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</si>
  <si>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</si>
  <si>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</si>
  <si>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</si>
  <si>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</si>
  <si>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</si>
  <si>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</si>
  <si>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</si>
  <si>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</si>
  <si>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（２）内訳表</t>
    <rPh sb="3" eb="5">
      <t>ウチワケ</t>
    </rPh>
    <rPh sb="5" eb="6">
      <t>ヒョウ</t>
    </rPh>
    <phoneticPr fontId="2"/>
  </si>
  <si>
    <t>（注）消費税及び地方消費税を除いた金額を記載すること。</t>
    <rPh sb="1" eb="2">
      <t>チュウ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2"/>
  </si>
  <si>
    <t>（注）必要に応じて欄を追加して記入すること。</t>
    <rPh sb="1" eb="2">
      <t>チュウ</t>
    </rPh>
    <rPh sb="3" eb="5">
      <t>ヒツヨウ</t>
    </rPh>
    <rPh sb="6" eb="7">
      <t>オウ</t>
    </rPh>
    <rPh sb="9" eb="10">
      <t>ラン</t>
    </rPh>
    <rPh sb="11" eb="13">
      <t>ツイカ</t>
    </rPh>
    <rPh sb="15" eb="17">
      <t>キニュウ</t>
    </rPh>
    <phoneticPr fontId="2"/>
  </si>
  <si>
    <t>　　　　　　　　　　　</t>
    <phoneticPr fontId="2"/>
  </si>
  <si>
    <t>電話番号</t>
    <rPh sb="0" eb="2">
      <t>デンワ</t>
    </rPh>
    <rPh sb="2" eb="4">
      <t>バンゴウ</t>
    </rPh>
    <phoneticPr fontId="2"/>
  </si>
  <si>
    <t>連絡先担当者職氏名　</t>
    <rPh sb="0" eb="2">
      <t>レンラク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</si>
  <si>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</si>
  <si>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</si>
  <si>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補　　助　　金</t>
    <rPh sb="0" eb="1">
      <t>ホ</t>
    </rPh>
    <rPh sb="3" eb="4">
      <t>スケ</t>
    </rPh>
    <phoneticPr fontId="2"/>
  </si>
  <si>
    <t>事業費</t>
    <rPh sb="0" eb="3">
      <t>ジギョウヒ</t>
    </rPh>
    <phoneticPr fontId="2"/>
  </si>
  <si>
    <t>（〇〇年度分）</t>
    <rPh sb="3" eb="5">
      <t>ネンド</t>
    </rPh>
    <rPh sb="5" eb="6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</si>
</sst>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38" fontId="1" fillId="2" borderId="3" xfId="1" applyFont="1" applyFill="1" applyBorder="1" applyAlignment="1">
      <alignment horizontal="right" vertical="center" wrapText="1"/>
    </xf>
    <xf numFmtId="38" fontId="1" fillId="0" borderId="3" xfId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38" fontId="3" fillId="0" borderId="6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176" fontId="1" fillId="2" borderId="1" xfId="0" applyNumberFormat="1" applyFont="1" applyFill="1" applyBorder="1" applyAlignment="1" applyProtection="1">
      <alignment vertical="center" wrapText="1"/>
      <protection locked="0"/>
    </xf>
    <xf numFmtId="176" fontId="3" fillId="2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176" fontId="1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38" fontId="1" fillId="0" borderId="7" xfId="1" applyFont="1" applyBorder="1" applyAlignment="1">
      <alignment horizontal="right" vertical="center" wrapText="1"/>
    </xf>
    <xf numFmtId="0" fontId="1" fillId="0" borderId="7" xfId="0" applyFont="1" applyBorder="1" applyAlignment="1">
      <alignment horizontal="justify" vertical="center" wrapText="1"/>
    </xf>
    <xf numFmtId="38" fontId="1" fillId="0" borderId="7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B95A-5B22-4087-987C-994CD129638B}">
  <dimension ref="A1:J46"/>
  <sheetViews>
    <sheetView topLeftCell="A16" zoomScaleNormal="100" workbookViewId="0">
      <selection activeCell="D10" sqref="D10:F10"/>
    </sheetView>
  </sheetViews>
  <sheetFormatPr defaultRowHeight="13.5"/>
  <cols>
    <col min="1" max="1" width="3.625" style="2" customWidth="1"/>
    <col min="2" max="2" width="5.625" style="2" customWidth="1"/>
    <col min="3" max="3" width="16.625" style="2" customWidth="1"/>
    <col min="4" max="7" width="7.625" style="2" customWidth="1"/>
    <col min="8" max="8" width="27.5" style="2" customWidth="1"/>
    <col min="9" max="16384" width="9" style="2"/>
  </cols>
  <sheetData>
    <row r="1" spans="1:10" ht="26.25" customHeight="1">
      <c r="A1" s="2" t="s">
        <v>19</v>
      </c>
    </row>
    <row r="2" spans="1:10" ht="27.75" customHeight="1">
      <c r="A2" s="33" t="s">
        <v>20</v>
      </c>
      <c r="B2" s="33"/>
      <c r="C2" s="33"/>
      <c r="D2" s="33"/>
      <c r="E2" s="33"/>
      <c r="F2" s="33"/>
      <c r="G2" s="33"/>
      <c r="H2" s="33"/>
    </row>
    <row r="3" spans="1:10" ht="27.75" customHeight="1">
      <c r="A3" s="33" t="s">
        <v>82</v>
      </c>
      <c r="B3" s="34"/>
      <c r="C3" s="34"/>
      <c r="D3" s="34"/>
      <c r="E3" s="34"/>
      <c r="F3" s="34"/>
      <c r="G3" s="34"/>
      <c r="H3" s="34"/>
    </row>
    <row r="4" spans="1:10" ht="21" customHeight="1">
      <c r="A4" s="5" t="s">
        <v>21</v>
      </c>
    </row>
    <row r="5" spans="1:10" ht="12.75" customHeight="1">
      <c r="A5" s="1"/>
    </row>
    <row r="6" spans="1:10" ht="21" customHeight="1">
      <c r="A6" s="6" t="s">
        <v>22</v>
      </c>
      <c r="H6" s="3" t="s">
        <v>17</v>
      </c>
    </row>
    <row r="7" spans="1:10" ht="33" customHeight="1">
      <c r="A7" s="26" t="s">
        <v>0</v>
      </c>
      <c r="B7" s="26"/>
      <c r="C7" s="27"/>
      <c r="D7" s="26" t="s">
        <v>23</v>
      </c>
      <c r="E7" s="27"/>
      <c r="F7" s="27"/>
      <c r="G7" s="26" t="s">
        <v>1</v>
      </c>
      <c r="H7" s="27"/>
    </row>
    <row r="8" spans="1:10" ht="33" customHeight="1">
      <c r="A8" s="4">
        <v>1</v>
      </c>
      <c r="B8" s="26" t="s">
        <v>80</v>
      </c>
      <c r="C8" s="26"/>
      <c r="D8" s="28">
        <f>F21</f>
        <v>0</v>
      </c>
      <c r="E8" s="29"/>
      <c r="F8" s="29"/>
      <c r="G8" s="26"/>
      <c r="H8" s="27"/>
    </row>
    <row r="9" spans="1:10" ht="33" customHeight="1">
      <c r="A9" s="4">
        <v>2</v>
      </c>
      <c r="B9" s="26" t="s">
        <v>2</v>
      </c>
      <c r="C9" s="26"/>
      <c r="D9" s="24"/>
      <c r="E9" s="25"/>
      <c r="F9" s="25"/>
      <c r="G9" s="26"/>
      <c r="H9" s="27"/>
    </row>
    <row r="10" spans="1:10" ht="33" customHeight="1">
      <c r="A10" s="4">
        <v>3</v>
      </c>
      <c r="B10" s="26" t="s">
        <v>3</v>
      </c>
      <c r="C10" s="26"/>
      <c r="D10" s="24"/>
      <c r="E10" s="25"/>
      <c r="F10" s="25"/>
      <c r="G10" s="26"/>
      <c r="H10" s="27"/>
    </row>
    <row r="11" spans="1:10" ht="33" customHeight="1" thickBot="1">
      <c r="A11" s="4">
        <v>4</v>
      </c>
      <c r="B11" s="26" t="s">
        <v>4</v>
      </c>
      <c r="C11" s="26"/>
      <c r="D11" s="24"/>
      <c r="E11" s="25"/>
      <c r="F11" s="25"/>
      <c r="G11" s="26"/>
      <c r="H11" s="27"/>
    </row>
    <row r="12" spans="1:10" ht="33" customHeight="1" thickBot="1">
      <c r="A12" s="4">
        <v>5</v>
      </c>
      <c r="B12" s="26" t="s">
        <v>5</v>
      </c>
      <c r="C12" s="26"/>
      <c r="D12" s="36">
        <f>SUM(D8:F11)</f>
        <v>0</v>
      </c>
      <c r="E12" s="37"/>
      <c r="F12" s="37"/>
      <c r="G12" s="26"/>
      <c r="H12" s="27"/>
      <c r="I12" s="21">
        <f>SUM('内訳表（販路開拓コース）'!E28)-SUM('収支計画かがみ（販路開拓コース）'!D12:F12)</f>
        <v>0</v>
      </c>
      <c r="J12" s="22" t="str">
        <f>IF(I12=0,"ok","error")</f>
        <v>ok</v>
      </c>
    </row>
    <row r="13" spans="1:10" ht="33" customHeight="1">
      <c r="A13" s="1"/>
    </row>
    <row r="14" spans="1:10" ht="33" customHeight="1">
      <c r="A14" s="2" t="s">
        <v>24</v>
      </c>
    </row>
    <row r="15" spans="1:10" ht="33" customHeight="1">
      <c r="A15" s="2" t="s">
        <v>25</v>
      </c>
      <c r="H15" s="3" t="s">
        <v>79</v>
      </c>
    </row>
    <row r="16" spans="1:10" ht="33" customHeight="1">
      <c r="A16" s="30" t="s">
        <v>27</v>
      </c>
      <c r="B16" s="30"/>
      <c r="C16" s="30" t="s">
        <v>23</v>
      </c>
      <c r="D16" s="30"/>
      <c r="E16" s="30"/>
      <c r="F16" s="30"/>
      <c r="G16" s="30"/>
      <c r="H16" s="10"/>
    </row>
    <row r="17" spans="1:8" ht="33" customHeight="1">
      <c r="A17" s="30"/>
      <c r="B17" s="30"/>
      <c r="C17" s="15" t="s">
        <v>31</v>
      </c>
      <c r="D17" s="30" t="s">
        <v>33</v>
      </c>
      <c r="E17" s="30"/>
      <c r="F17" s="30" t="s">
        <v>34</v>
      </c>
      <c r="G17" s="30"/>
      <c r="H17" s="16" t="s">
        <v>35</v>
      </c>
    </row>
    <row r="18" spans="1:8" ht="33" customHeight="1">
      <c r="A18" s="35" t="s">
        <v>28</v>
      </c>
      <c r="B18" s="35"/>
      <c r="C18" s="17">
        <f>'内訳表（販路開拓コース）'!E6</f>
        <v>0</v>
      </c>
      <c r="D18" s="31">
        <f>'内訳表（販路開拓コース）'!F6</f>
        <v>0</v>
      </c>
      <c r="E18" s="32"/>
      <c r="F18" s="31">
        <f>'内訳表（販路開拓コース）'!G5</f>
        <v>0</v>
      </c>
      <c r="G18" s="32"/>
      <c r="H18" s="10"/>
    </row>
    <row r="19" spans="1:8" ht="33" customHeight="1">
      <c r="A19" s="35" t="s">
        <v>29</v>
      </c>
      <c r="B19" s="35"/>
      <c r="C19" s="17">
        <f>'内訳表（販路開拓コース）'!E9</f>
        <v>0</v>
      </c>
      <c r="D19" s="31">
        <f>'内訳表（販路開拓コース）'!F9</f>
        <v>0</v>
      </c>
      <c r="E19" s="32"/>
      <c r="F19" s="31">
        <f>'内訳表（販路開拓コース）'!G9</f>
        <v>0</v>
      </c>
      <c r="G19" s="32"/>
      <c r="H19" s="10"/>
    </row>
    <row r="20" spans="1:8" ht="33" customHeight="1">
      <c r="A20" s="35" t="s">
        <v>81</v>
      </c>
      <c r="B20" s="35"/>
      <c r="C20" s="17">
        <f>'内訳表（販路開拓コース）'!E27</f>
        <v>0</v>
      </c>
      <c r="D20" s="31">
        <f>'内訳表（販路開拓コース）'!F27</f>
        <v>0</v>
      </c>
      <c r="E20" s="32"/>
      <c r="F20" s="31">
        <f>'内訳表（販路開拓コース）'!G27</f>
        <v>0</v>
      </c>
      <c r="G20" s="32"/>
      <c r="H20" s="10"/>
    </row>
    <row r="21" spans="1:8" ht="33" customHeight="1">
      <c r="A21" s="30" t="s">
        <v>78</v>
      </c>
      <c r="B21" s="30"/>
      <c r="C21" s="17">
        <f>SUM(C18:C20)</f>
        <v>0</v>
      </c>
      <c r="D21" s="31">
        <f>SUM(D18:E20)</f>
        <v>0</v>
      </c>
      <c r="E21" s="32"/>
      <c r="F21" s="31">
        <f>SUM(F18:G20)</f>
        <v>0</v>
      </c>
      <c r="G21" s="32"/>
      <c r="H21" s="10"/>
    </row>
    <row r="22" spans="1:8" ht="18" customHeight="1"/>
    <row r="23" spans="1:8" ht="18" customHeight="1"/>
    <row r="24" spans="1:8" ht="18" customHeight="1"/>
    <row r="25" spans="1:8" ht="18" customHeight="1"/>
    <row r="26" spans="1:8" ht="18" customHeight="1"/>
    <row r="27" spans="1:8" ht="18" customHeight="1"/>
    <row r="28" spans="1:8" ht="18" customHeight="1"/>
    <row r="29" spans="1:8" ht="18" customHeight="1"/>
    <row r="30" spans="1:8" ht="18" customHeight="1"/>
    <row r="31" spans="1:8" ht="18" customHeight="1"/>
    <row r="32" spans="1: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sheetProtection selectLockedCells="1"/>
  <mergeCells count="36">
    <mergeCell ref="A2:H2"/>
    <mergeCell ref="A3:H3"/>
    <mergeCell ref="A18:B18"/>
    <mergeCell ref="A19:B19"/>
    <mergeCell ref="A20:B20"/>
    <mergeCell ref="C16:G16"/>
    <mergeCell ref="B11:C11"/>
    <mergeCell ref="D11:F11"/>
    <mergeCell ref="G11:H11"/>
    <mergeCell ref="B12:C12"/>
    <mergeCell ref="D12:F12"/>
    <mergeCell ref="G12:H12"/>
    <mergeCell ref="B9:C9"/>
    <mergeCell ref="D9:F9"/>
    <mergeCell ref="G9:H9"/>
    <mergeCell ref="B10:C10"/>
    <mergeCell ref="A21:B21"/>
    <mergeCell ref="F21:G21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A16:B17"/>
    <mergeCell ref="D10:F10"/>
    <mergeCell ref="G10:H10"/>
    <mergeCell ref="A7:C7"/>
    <mergeCell ref="D7:F7"/>
    <mergeCell ref="G7:H7"/>
    <mergeCell ref="B8:C8"/>
    <mergeCell ref="D8:F8"/>
    <mergeCell ref="G8:H8"/>
  </mergeCells>
  <phoneticPr fontId="2"/>
  <pageMargins left="0.9055118110236221" right="0.26" top="0.94488188976377963" bottom="0.2" header="0.31496062992125984" footer="0.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C3ED-190C-4EEE-BD92-AD79128868C8}">
  <dimension ref="A1:H32"/>
  <sheetViews>
    <sheetView tabSelected="1" showWhiteSpace="0" zoomScaleNormal="100" workbookViewId="0">
      <selection activeCell="L28" sqref="L28"/>
    </sheetView>
  </sheetViews>
  <sheetFormatPr defaultRowHeight="13.5"/>
  <cols>
    <col min="1" max="1" width="3.625" style="2" customWidth="1"/>
    <col min="2" max="2" width="7.625" style="2" customWidth="1"/>
    <col min="3" max="3" width="5.625" style="11" customWidth="1"/>
    <col min="4" max="4" width="12.375" style="12" customWidth="1"/>
    <col min="5" max="7" width="14.75" style="2" customWidth="1"/>
    <col min="8" max="8" width="17.625" style="2" customWidth="1"/>
    <col min="9" max="16384" width="9" style="2"/>
  </cols>
  <sheetData>
    <row r="1" spans="1:8" ht="7.5" customHeight="1"/>
    <row r="2" spans="1:8" ht="30.75" customHeight="1">
      <c r="A2" s="2" t="s">
        <v>72</v>
      </c>
    </row>
    <row r="3" spans="1:8">
      <c r="A3" s="42" t="s">
        <v>26</v>
      </c>
      <c r="B3" s="42"/>
      <c r="C3" s="42" t="s">
        <v>36</v>
      </c>
      <c r="D3" s="42"/>
      <c r="E3" s="42" t="s">
        <v>37</v>
      </c>
      <c r="F3" s="42"/>
      <c r="G3" s="42"/>
      <c r="H3" s="42" t="s">
        <v>38</v>
      </c>
    </row>
    <row r="4" spans="1:8" ht="25.5">
      <c r="A4" s="42"/>
      <c r="B4" s="42"/>
      <c r="C4" s="42"/>
      <c r="D4" s="42"/>
      <c r="E4" s="7" t="s">
        <v>30</v>
      </c>
      <c r="F4" s="7" t="s">
        <v>32</v>
      </c>
      <c r="G4" s="7" t="s">
        <v>39</v>
      </c>
      <c r="H4" s="42"/>
    </row>
    <row r="5" spans="1:8" ht="28.5" customHeight="1">
      <c r="A5" s="42">
        <v>1</v>
      </c>
      <c r="B5" s="43" t="s">
        <v>6</v>
      </c>
      <c r="C5" s="9" t="s">
        <v>18</v>
      </c>
      <c r="D5" s="8" t="s">
        <v>6</v>
      </c>
      <c r="E5" s="13"/>
      <c r="F5" s="14">
        <f>E5</f>
        <v>0</v>
      </c>
      <c r="G5" s="14">
        <f>ROUNDDOWN(F5*1/2,0)</f>
        <v>0</v>
      </c>
      <c r="H5" s="8"/>
    </row>
    <row r="6" spans="1:8" ht="28.5" customHeight="1">
      <c r="A6" s="42"/>
      <c r="B6" s="43"/>
      <c r="C6" s="42" t="s">
        <v>40</v>
      </c>
      <c r="D6" s="42"/>
      <c r="E6" s="14">
        <f>SUM(E5)</f>
        <v>0</v>
      </c>
      <c r="F6" s="14">
        <f t="shared" ref="F6:G6" si="0">SUM(F5)</f>
        <v>0</v>
      </c>
      <c r="G6" s="14">
        <f t="shared" si="0"/>
        <v>0</v>
      </c>
      <c r="H6" s="8"/>
    </row>
    <row r="7" spans="1:8" ht="28.5" customHeight="1">
      <c r="A7" s="42">
        <v>2</v>
      </c>
      <c r="B7" s="43" t="s">
        <v>7</v>
      </c>
      <c r="C7" s="9" t="s">
        <v>54</v>
      </c>
      <c r="D7" s="8" t="s">
        <v>41</v>
      </c>
      <c r="E7" s="13"/>
      <c r="F7" s="14">
        <f t="shared" ref="F7:F8" si="1">E7</f>
        <v>0</v>
      </c>
      <c r="G7" s="14">
        <f>ROUNDDOWN(F7*1/2,0)</f>
        <v>0</v>
      </c>
      <c r="H7" s="8"/>
    </row>
    <row r="8" spans="1:8" ht="28.5" customHeight="1">
      <c r="A8" s="42"/>
      <c r="B8" s="43"/>
      <c r="C8" s="9" t="s">
        <v>55</v>
      </c>
      <c r="D8" s="8" t="s">
        <v>12</v>
      </c>
      <c r="E8" s="13"/>
      <c r="F8" s="14">
        <f t="shared" si="1"/>
        <v>0</v>
      </c>
      <c r="G8" s="14">
        <f>ROUNDDOWN(F8*1/2,0)</f>
        <v>0</v>
      </c>
      <c r="H8" s="8"/>
    </row>
    <row r="9" spans="1:8" ht="28.5" customHeight="1">
      <c r="A9" s="42"/>
      <c r="B9" s="43"/>
      <c r="C9" s="42" t="s">
        <v>40</v>
      </c>
      <c r="D9" s="42"/>
      <c r="E9" s="14">
        <f>SUM(E7:E8)</f>
        <v>0</v>
      </c>
      <c r="F9" s="14">
        <f>SUM(F7:F8)</f>
        <v>0</v>
      </c>
      <c r="G9" s="14">
        <f>SUM(G7:G8)</f>
        <v>0</v>
      </c>
      <c r="H9" s="8"/>
    </row>
    <row r="10" spans="1:8" ht="28.5" customHeight="1">
      <c r="A10" s="42">
        <v>3</v>
      </c>
      <c r="B10" s="43" t="s">
        <v>42</v>
      </c>
      <c r="C10" s="9" t="s">
        <v>53</v>
      </c>
      <c r="D10" s="8" t="s">
        <v>43</v>
      </c>
      <c r="E10" s="13"/>
      <c r="F10" s="14">
        <f>E10</f>
        <v>0</v>
      </c>
      <c r="G10" s="14">
        <f>ROUNDDOWN(F10*1/2,0)</f>
        <v>0</v>
      </c>
      <c r="H10" s="8"/>
    </row>
    <row r="11" spans="1:8" ht="28.5" customHeight="1">
      <c r="A11" s="42"/>
      <c r="B11" s="43"/>
      <c r="C11" s="9" t="s">
        <v>56</v>
      </c>
      <c r="D11" s="8" t="s">
        <v>10</v>
      </c>
      <c r="E11" s="13"/>
      <c r="F11" s="14">
        <f t="shared" ref="F11:F26" si="2">E11</f>
        <v>0</v>
      </c>
      <c r="G11" s="14">
        <f t="shared" ref="G11:G26" si="3">ROUNDDOWN(F11*1/2,0)</f>
        <v>0</v>
      </c>
      <c r="H11" s="8"/>
    </row>
    <row r="12" spans="1:8" ht="28.5" customHeight="1">
      <c r="A12" s="42"/>
      <c r="B12" s="43"/>
      <c r="C12" s="9" t="s">
        <v>57</v>
      </c>
      <c r="D12" s="8" t="s">
        <v>44</v>
      </c>
      <c r="E12" s="13"/>
      <c r="F12" s="14">
        <f t="shared" si="2"/>
        <v>0</v>
      </c>
      <c r="G12" s="14">
        <f t="shared" si="3"/>
        <v>0</v>
      </c>
      <c r="H12" s="8"/>
    </row>
    <row r="13" spans="1:8" ht="28.5" customHeight="1">
      <c r="A13" s="42"/>
      <c r="B13" s="43"/>
      <c r="C13" s="9" t="s">
        <v>58</v>
      </c>
      <c r="D13" s="8" t="s">
        <v>8</v>
      </c>
      <c r="E13" s="13"/>
      <c r="F13" s="14">
        <f t="shared" si="2"/>
        <v>0</v>
      </c>
      <c r="G13" s="14">
        <f t="shared" si="3"/>
        <v>0</v>
      </c>
      <c r="H13" s="8"/>
    </row>
    <row r="14" spans="1:8" ht="28.5" customHeight="1">
      <c r="A14" s="42"/>
      <c r="B14" s="43"/>
      <c r="C14" s="9" t="s">
        <v>59</v>
      </c>
      <c r="D14" s="8" t="s">
        <v>9</v>
      </c>
      <c r="E14" s="46"/>
      <c r="F14" s="44"/>
      <c r="G14" s="44"/>
      <c r="H14" s="45"/>
    </row>
    <row r="15" spans="1:8" ht="28.5" customHeight="1">
      <c r="A15" s="42"/>
      <c r="B15" s="43"/>
      <c r="C15" s="9" t="s">
        <v>60</v>
      </c>
      <c r="D15" s="8" t="s">
        <v>45</v>
      </c>
      <c r="E15" s="46"/>
      <c r="F15" s="44"/>
      <c r="G15" s="44"/>
      <c r="H15" s="45"/>
    </row>
    <row r="16" spans="1:8" ht="28.5" customHeight="1">
      <c r="A16" s="42"/>
      <c r="B16" s="43"/>
      <c r="C16" s="9" t="s">
        <v>61</v>
      </c>
      <c r="D16" s="8" t="s">
        <v>11</v>
      </c>
      <c r="E16" s="13"/>
      <c r="F16" s="14">
        <f t="shared" si="2"/>
        <v>0</v>
      </c>
      <c r="G16" s="14">
        <f t="shared" si="3"/>
        <v>0</v>
      </c>
      <c r="H16" s="8"/>
    </row>
    <row r="17" spans="1:8" ht="28.5" customHeight="1">
      <c r="A17" s="42"/>
      <c r="B17" s="43"/>
      <c r="C17" s="9" t="s">
        <v>62</v>
      </c>
      <c r="D17" s="8" t="s">
        <v>46</v>
      </c>
      <c r="E17" s="46"/>
      <c r="F17" s="44"/>
      <c r="G17" s="44"/>
      <c r="H17" s="45"/>
    </row>
    <row r="18" spans="1:8" ht="28.5" customHeight="1">
      <c r="A18" s="42"/>
      <c r="B18" s="43"/>
      <c r="C18" s="9" t="s">
        <v>63</v>
      </c>
      <c r="D18" s="8" t="s">
        <v>47</v>
      </c>
      <c r="E18" s="46"/>
      <c r="F18" s="44"/>
      <c r="G18" s="44"/>
      <c r="H18" s="45"/>
    </row>
    <row r="19" spans="1:8" ht="28.5" customHeight="1">
      <c r="A19" s="42"/>
      <c r="B19" s="43"/>
      <c r="C19" s="9" t="s">
        <v>64</v>
      </c>
      <c r="D19" s="8" t="s">
        <v>48</v>
      </c>
      <c r="E19" s="13"/>
      <c r="F19" s="14">
        <f t="shared" si="2"/>
        <v>0</v>
      </c>
      <c r="G19" s="14">
        <f t="shared" si="3"/>
        <v>0</v>
      </c>
      <c r="H19" s="8"/>
    </row>
    <row r="20" spans="1:8" ht="28.5" customHeight="1">
      <c r="A20" s="42"/>
      <c r="B20" s="43"/>
      <c r="C20" s="9" t="s">
        <v>65</v>
      </c>
      <c r="D20" s="8" t="s">
        <v>49</v>
      </c>
      <c r="E20" s="46"/>
      <c r="F20" s="44"/>
      <c r="G20" s="44"/>
      <c r="H20" s="45"/>
    </row>
    <row r="21" spans="1:8" ht="28.5" customHeight="1">
      <c r="A21" s="42"/>
      <c r="B21" s="43"/>
      <c r="C21" s="9" t="s">
        <v>66</v>
      </c>
      <c r="D21" s="8" t="s">
        <v>13</v>
      </c>
      <c r="E21" s="13"/>
      <c r="F21" s="14">
        <f t="shared" si="2"/>
        <v>0</v>
      </c>
      <c r="G21" s="14">
        <f t="shared" si="3"/>
        <v>0</v>
      </c>
      <c r="H21" s="8"/>
    </row>
    <row r="22" spans="1:8" ht="28.5" customHeight="1">
      <c r="A22" s="42"/>
      <c r="B22" s="43"/>
      <c r="C22" s="9" t="s">
        <v>67</v>
      </c>
      <c r="D22" s="8" t="s">
        <v>50</v>
      </c>
      <c r="E22" s="46"/>
      <c r="F22" s="44"/>
      <c r="G22" s="44"/>
      <c r="H22" s="45"/>
    </row>
    <row r="23" spans="1:8" ht="28.5" customHeight="1">
      <c r="A23" s="42"/>
      <c r="B23" s="43"/>
      <c r="C23" s="9" t="s">
        <v>68</v>
      </c>
      <c r="D23" s="8" t="s">
        <v>14</v>
      </c>
      <c r="E23" s="46"/>
      <c r="F23" s="44"/>
      <c r="G23" s="44"/>
      <c r="H23" s="45"/>
    </row>
    <row r="24" spans="1:8" ht="28.5" customHeight="1">
      <c r="A24" s="42"/>
      <c r="B24" s="43"/>
      <c r="C24" s="9" t="s">
        <v>69</v>
      </c>
      <c r="D24" s="8" t="s">
        <v>15</v>
      </c>
      <c r="E24" s="46"/>
      <c r="F24" s="44"/>
      <c r="G24" s="44"/>
      <c r="H24" s="45"/>
    </row>
    <row r="25" spans="1:8" ht="28.5" customHeight="1">
      <c r="A25" s="42"/>
      <c r="B25" s="43"/>
      <c r="C25" s="9" t="s">
        <v>70</v>
      </c>
      <c r="D25" s="8" t="s">
        <v>16</v>
      </c>
      <c r="E25" s="13"/>
      <c r="F25" s="14">
        <f t="shared" si="2"/>
        <v>0</v>
      </c>
      <c r="G25" s="14">
        <f t="shared" si="3"/>
        <v>0</v>
      </c>
      <c r="H25" s="8"/>
    </row>
    <row r="26" spans="1:8" ht="28.5" customHeight="1">
      <c r="A26" s="42"/>
      <c r="B26" s="43"/>
      <c r="C26" s="9" t="s">
        <v>71</v>
      </c>
      <c r="D26" s="8" t="s">
        <v>51</v>
      </c>
      <c r="E26" s="13"/>
      <c r="F26" s="14">
        <f t="shared" si="2"/>
        <v>0</v>
      </c>
      <c r="G26" s="14">
        <f t="shared" si="3"/>
        <v>0</v>
      </c>
      <c r="H26" s="8"/>
    </row>
    <row r="27" spans="1:8" ht="28.5" customHeight="1">
      <c r="A27" s="42"/>
      <c r="B27" s="43"/>
      <c r="C27" s="42" t="s">
        <v>40</v>
      </c>
      <c r="D27" s="42"/>
      <c r="E27" s="14">
        <f>SUM(E10:E13,E16,E19,E21,E25:E26)</f>
        <v>0</v>
      </c>
      <c r="F27" s="14">
        <f>SUM(F10:F13,F16,F19,F21,F25:F26)</f>
        <v>0</v>
      </c>
      <c r="G27" s="14">
        <f>SUM(G10:G13,G16,G19,G21,G25:G26)</f>
        <v>0</v>
      </c>
      <c r="H27" s="8"/>
    </row>
    <row r="28" spans="1:8" ht="28.5" customHeight="1">
      <c r="A28" s="42" t="s">
        <v>52</v>
      </c>
      <c r="B28" s="42"/>
      <c r="C28" s="42"/>
      <c r="D28" s="42"/>
      <c r="E28" s="14">
        <f>SUM(E6,E9,E27)</f>
        <v>0</v>
      </c>
      <c r="F28" s="14">
        <f t="shared" ref="F28:G28" si="4">SUM(F6,F9,F27)</f>
        <v>0</v>
      </c>
      <c r="G28" s="14">
        <f>SUM(G6,G9,G27)</f>
        <v>0</v>
      </c>
      <c r="H28" s="8"/>
    </row>
    <row r="29" spans="1:8" ht="15.75" customHeight="1">
      <c r="A29" s="2" t="s">
        <v>73</v>
      </c>
      <c r="H29" s="2">
        <f>ROUNDDOWN(F28*2/3,0)</f>
        <v>0</v>
      </c>
    </row>
    <row r="30" spans="1:8" ht="18.75" customHeight="1">
      <c r="A30" s="2" t="s">
        <v>74</v>
      </c>
    </row>
    <row r="31" spans="1:8" ht="18.75" customHeight="1">
      <c r="E31" s="18"/>
      <c r="F31" s="19" t="s">
        <v>77</v>
      </c>
      <c r="G31" s="40" t="s">
        <v>75</v>
      </c>
      <c r="H31" s="41"/>
    </row>
    <row r="32" spans="1:8" ht="21.75" customHeight="1">
      <c r="E32" s="23"/>
      <c r="F32" s="20" t="s">
        <v>76</v>
      </c>
      <c r="G32" s="38"/>
      <c r="H32" s="39"/>
    </row>
  </sheetData>
  <sheetProtection selectLockedCells="1"/>
  <mergeCells count="16">
    <mergeCell ref="A7:A9"/>
    <mergeCell ref="B7:B9"/>
    <mergeCell ref="C9:D9"/>
    <mergeCell ref="A3:B4"/>
    <mergeCell ref="C3:D4"/>
    <mergeCell ref="E3:G3"/>
    <mergeCell ref="H3:H4"/>
    <mergeCell ref="A5:A6"/>
    <mergeCell ref="B5:B6"/>
    <mergeCell ref="C6:D6"/>
    <mergeCell ref="G32:H32"/>
    <mergeCell ref="G31:H31"/>
    <mergeCell ref="A10:A27"/>
    <mergeCell ref="B10:B27"/>
    <mergeCell ref="C27:D27"/>
    <mergeCell ref="A28:D28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&amp;R内訳表（初年度）</oddHeader>
  </headerFooter>
  <ignoredErrors>
    <ignoredError sqref="F27 F6:G26" formula="1"/>
    <ignoredError sqref="C5:D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収支計画かがみ（販路開拓コース）</vt:lpstr>
      <vt:lpstr>内訳表（販路開拓コース）</vt:lpstr>
      <vt:lpstr>'収支計画かがみ（販路開拓コース）'!Print_Area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retail01</dc:creator>
  <cp:lastModifiedBy>user</cp:lastModifiedBy>
  <cp:lastPrinted>2021-05-26T06:53:38Z</cp:lastPrinted>
  <dcterms:created xsi:type="dcterms:W3CDTF">2012-06-27T00:35:11Z</dcterms:created>
  <dcterms:modified xsi:type="dcterms:W3CDTF">2022-05-13T07:31:03Z</dcterms:modified>
</cp:coreProperties>
</file>